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terson\ROLLING REASSESSMENT\2018 Reassessment\Website\"/>
    </mc:Choice>
  </mc:AlternateContent>
  <bookViews>
    <workbookView xWindow="0" yWindow="255" windowWidth="13470" windowHeight="9270" xr2:uid="{00000000-000D-0000-FFFF-FFFF00000000}"/>
  </bookViews>
  <sheets>
    <sheet name="Paterson" sheetId="1" r:id="rId1"/>
  </sheets>
  <calcPr calcId="171027"/>
</workbook>
</file>

<file path=xl/calcChain.xml><?xml version="1.0" encoding="utf-8"?>
<calcChain xmlns="http://schemas.openxmlformats.org/spreadsheetml/2006/main">
  <c r="H23" i="1" l="1"/>
  <c r="F23" i="1"/>
  <c r="H22" i="1"/>
  <c r="H17" i="1"/>
  <c r="E17" i="1"/>
  <c r="F17" i="1"/>
  <c r="E11" i="1"/>
  <c r="C17" i="1"/>
  <c r="E22" i="1"/>
  <c r="F22" i="1"/>
  <c r="E23" i="1"/>
  <c r="H24" i="1" l="1"/>
  <c r="F24" i="1"/>
  <c r="E24" i="1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<sst xmlns="http://schemas.openxmlformats.org/spreadsheetml/2006/main" count="42" uniqueCount="41">
  <si>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</si>
  <si>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</si>
  <si>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</si>
  <si>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</si>
  <si>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</si>
  <si>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</si>
  <si>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</si>
  <si>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</si>
  <si>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</si>
  <si>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</si>
  <si>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</si>
  <si>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</si>
  <si>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</si>
  <si>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</si>
  <si>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</si>
  <si>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</si>
  <si>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</si>
  <si>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</si>
  <si>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</si>
  <si>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</si>
  <si>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</si>
  <si>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</si>
  <si>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</si>
  <si>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</si>
  <si>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</si>
  <si>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</si>
  <si>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</si>
  <si>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</si>
  <si>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</si>
  <si>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</si>
  <si>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</si>
  <si>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</si>
  <si>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</si>
  <si>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</si>
  <si>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</si>
  <si>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</si>
  <si>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</si>
  <si>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City of Paterson</t>
  </si>
  <si>
    <t>Property Reassessment - Estimated Tax Impact Worksheet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</si>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</sst>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2" fillId="3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6" fontId="7" fillId="3" borderId="12" xfId="0" applyNumberFormat="1" applyFont="1" applyFill="1" applyBorder="1" applyAlignment="1" applyProtection="1">
      <alignment vertical="center"/>
    </xf>
    <xf numFmtId="166" fontId="7" fillId="3" borderId="13" xfId="0" applyNumberFormat="1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164" fontId="7" fillId="3" borderId="12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7" fillId="3" borderId="14" xfId="0" applyNumberFormat="1" applyFont="1" applyFill="1" applyBorder="1" applyAlignment="1" applyProtection="1">
      <alignment vertical="center"/>
    </xf>
    <xf numFmtId="164" fontId="2" fillId="3" borderId="13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3" customWidth="1"/>
    <col min="2" max="2" width="35" style="44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38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5686403428</v>
      </c>
      <c r="E14" s="28">
        <v>210100</v>
      </c>
      <c r="F14" s="28">
        <v>231500</v>
      </c>
      <c r="H14" s="1" t="s">
        <v>35</v>
      </c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5775612428</v>
      </c>
      <c r="E15" s="28">
        <v>211500</v>
      </c>
      <c r="F15" s="28">
        <v>238400</v>
      </c>
      <c r="H15" s="1" t="s">
        <v>35</v>
      </c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36</v>
      </c>
      <c r="C17" s="31">
        <f>C15/C14</f>
        <v>1.015688123632019</v>
      </c>
      <c r="E17" s="31">
        <f>E15/E14</f>
        <v>1.0066634935744883</v>
      </c>
      <c r="F17" s="31">
        <f>F15/F14</f>
        <v>1.029805615550756</v>
      </c>
      <c r="H17" s="32" t="e">
        <f>H15/H14</f>
        <v>#VALUE!</v>
      </c>
      <c r="I17" s="10" t="s">
        <v>17</v>
      </c>
    </row>
    <row r="18" spans="1:9" s="3" customFormat="1" ht="15" customHeight="1" thickBot="1" x14ac:dyDescent="0.25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39</v>
      </c>
      <c r="C19" s="33"/>
      <c r="E19" s="33">
        <v>4.1599999999999998E-2</v>
      </c>
      <c r="F19" s="33">
        <v>4.1599999999999998E-2</v>
      </c>
      <c r="H19" s="34">
        <v>4.1599999999999998E-2</v>
      </c>
      <c r="I19" s="10" t="s">
        <v>25</v>
      </c>
    </row>
    <row r="20" spans="1:9" s="3" customFormat="1" ht="15" customHeight="1" thickBot="1" x14ac:dyDescent="0.25">
      <c r="A20" s="25" t="s">
        <v>4</v>
      </c>
      <c r="B20" s="26" t="s">
        <v>32</v>
      </c>
      <c r="C20" s="33"/>
      <c r="E20" s="33">
        <v>4.0960000000000003E-2</v>
      </c>
      <c r="F20" s="33">
        <v>4.0960000000000003E-2</v>
      </c>
      <c r="H20" s="35">
        <v>4.0960000000000003E-2</v>
      </c>
      <c r="I20" s="10" t="s">
        <v>26</v>
      </c>
    </row>
    <row r="21" spans="1:9" s="3" customFormat="1" ht="15" customHeight="1" thickBot="1" x14ac:dyDescent="0.25">
      <c r="A21" s="25"/>
      <c r="B21" s="26"/>
      <c r="H21" s="36"/>
      <c r="I21" s="10"/>
    </row>
    <row r="22" spans="1:9" s="3" customFormat="1" ht="15" customHeight="1" x14ac:dyDescent="0.2">
      <c r="A22" s="25" t="s">
        <v>5</v>
      </c>
      <c r="B22" s="30" t="s">
        <v>40</v>
      </c>
      <c r="C22" s="28"/>
      <c r="E22" s="28">
        <f>E14*E19</f>
        <v>8740.16</v>
      </c>
      <c r="F22" s="28">
        <f>F14*F19</f>
        <v>9630.4</v>
      </c>
      <c r="H22" s="37" t="e">
        <f>H14*H19</f>
        <v>#VALUE!</v>
      </c>
      <c r="I22" s="10" t="s">
        <v>18</v>
      </c>
    </row>
    <row r="23" spans="1:9" s="3" customFormat="1" ht="15" customHeight="1" x14ac:dyDescent="0.2">
      <c r="A23" s="25" t="s">
        <v>6</v>
      </c>
      <c r="B23" s="26" t="s">
        <v>14</v>
      </c>
      <c r="C23" s="28"/>
      <c r="E23" s="38">
        <f>E15*E20</f>
        <v>8663.0400000000009</v>
      </c>
      <c r="F23" s="28">
        <f>F15*F20</f>
        <v>9764.8640000000014</v>
      </c>
      <c r="H23" s="39" t="e">
        <f>H15*H20</f>
        <v>#VALUE!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-77.119999999998981</v>
      </c>
      <c r="F24" s="27">
        <f>F23-F22</f>
        <v>134.46400000000176</v>
      </c>
      <c r="G24" s="30"/>
      <c r="H24" s="40" t="e">
        <f>H23-H22</f>
        <v>#VALUE!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42" customFormat="1" x14ac:dyDescent="0.2">
      <c r="A26" s="41" t="s">
        <v>31</v>
      </c>
      <c r="I26" s="5"/>
    </row>
  </sheetData>
  <sheetProtection algorithmName="SHA-512" hashValue="KaQYXtKojM2yXAPrG8udydyJUytibqS8Yb806AXLOfAblBc5R7s+ePryjBo9D4OAVJ9vj9MAvwLgC57Q+g2rCQ==" saltValue="SfszC9c/AQgytEORcBgof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2018-01-08T14:58:36Z</dcterms:modified>
</cp:coreProperties>
</file>